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thias\Downloads\"/>
    </mc:Choice>
  </mc:AlternateContent>
  <xr:revisionPtr revIDLastSave="0" documentId="13_ncr:1_{44E13DB2-632B-4F8D-955C-7D1F902E602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rk1" sheetId="3" r:id="rId1"/>
    <sheet name="Ark2" sheetId="4" r:id="rId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7" i="3" l="1"/>
  <c r="J79" i="3"/>
  <c r="J75" i="3"/>
  <c r="J73" i="3"/>
  <c r="J71" i="3"/>
  <c r="K71" i="3"/>
  <c r="E79" i="3"/>
  <c r="F79" i="3"/>
  <c r="G79" i="3"/>
  <c r="H79" i="3"/>
  <c r="I79" i="3"/>
  <c r="E77" i="3"/>
  <c r="F77" i="3"/>
  <c r="G77" i="3"/>
  <c r="H77" i="3"/>
  <c r="I77" i="3"/>
  <c r="E75" i="3"/>
  <c r="F75" i="3"/>
  <c r="G75" i="3"/>
  <c r="H75" i="3"/>
  <c r="I75" i="3"/>
  <c r="E73" i="3"/>
  <c r="F73" i="3"/>
  <c r="G73" i="3"/>
  <c r="H73" i="3"/>
  <c r="I73" i="3"/>
  <c r="E71" i="3"/>
  <c r="F71" i="3"/>
  <c r="G71" i="3"/>
  <c r="H71" i="3"/>
  <c r="I71" i="3"/>
  <c r="D79" i="3"/>
  <c r="D77" i="3"/>
  <c r="D75" i="3"/>
  <c r="D73" i="3"/>
  <c r="D71" i="3"/>
  <c r="D90" i="3"/>
  <c r="E90" i="3"/>
  <c r="F90" i="3"/>
  <c r="G90" i="3"/>
  <c r="H90" i="3"/>
  <c r="I90" i="3"/>
  <c r="E84" i="3" l="1"/>
  <c r="F84" i="3"/>
  <c r="G84" i="3"/>
  <c r="H84" i="3"/>
  <c r="I84" i="3"/>
  <c r="D86" i="3"/>
  <c r="D84" i="3"/>
  <c r="D88" i="3"/>
  <c r="D82" i="3"/>
  <c r="E82" i="3"/>
  <c r="F82" i="3"/>
  <c r="G82" i="3"/>
  <c r="H82" i="3"/>
  <c r="I82" i="3"/>
  <c r="F86" i="3" l="1"/>
  <c r="F88" i="3"/>
  <c r="I88" i="3"/>
  <c r="H88" i="3"/>
  <c r="G88" i="3"/>
  <c r="E88" i="3"/>
  <c r="I86" i="3"/>
  <c r="H86" i="3"/>
  <c r="G86" i="3"/>
  <c r="E86" i="3"/>
  <c r="I92" i="3" l="1"/>
  <c r="H92" i="3"/>
  <c r="G92" i="3"/>
  <c r="J93" i="3"/>
  <c r="F92" i="3"/>
  <c r="D92" i="3" l="1"/>
  <c r="E92" i="3"/>
  <c r="K91" i="3" l="1"/>
</calcChain>
</file>

<file path=xl/sharedStrings.xml><?xml version="1.0" encoding="utf-8"?>
<sst xmlns="http://schemas.openxmlformats.org/spreadsheetml/2006/main" count="59" uniqueCount="46">
  <si>
    <t>Spillerens navn</t>
  </si>
  <si>
    <t>Kommentar</t>
  </si>
  <si>
    <t>Initialer</t>
  </si>
  <si>
    <t>Antall 122-128</t>
  </si>
  <si>
    <t>Antall 128-137</t>
  </si>
  <si>
    <t>Antall 137-147</t>
  </si>
  <si>
    <t>Antall 147-158</t>
  </si>
  <si>
    <t>Antall 158-170</t>
  </si>
  <si>
    <t>Antall S</t>
  </si>
  <si>
    <t>Antall M</t>
  </si>
  <si>
    <t>Antall L</t>
  </si>
  <si>
    <t>Antall XL</t>
  </si>
  <si>
    <t>Antall XXL</t>
  </si>
  <si>
    <t>Antall totalt</t>
  </si>
  <si>
    <t>Størrelser Adidas</t>
  </si>
  <si>
    <t>Farge</t>
  </si>
  <si>
    <t>Bag</t>
  </si>
  <si>
    <t>Marineblå</t>
  </si>
  <si>
    <t>Ja</t>
  </si>
  <si>
    <t>Grå</t>
  </si>
  <si>
    <t>Nei</t>
  </si>
  <si>
    <t>Rød</t>
  </si>
  <si>
    <t>XS</t>
  </si>
  <si>
    <t>S</t>
  </si>
  <si>
    <t>M</t>
  </si>
  <si>
    <t>L</t>
  </si>
  <si>
    <t>XL</t>
  </si>
  <si>
    <t>XXL</t>
  </si>
  <si>
    <t>XXXL</t>
  </si>
  <si>
    <t>31-33</t>
  </si>
  <si>
    <t>34-36</t>
  </si>
  <si>
    <t>37-39</t>
  </si>
  <si>
    <t>40-42</t>
  </si>
  <si>
    <t>43-45</t>
  </si>
  <si>
    <t>46-48</t>
  </si>
  <si>
    <t>122-128</t>
  </si>
  <si>
    <t>30-34</t>
  </si>
  <si>
    <t>128-137</t>
  </si>
  <si>
    <t>34-38</t>
  </si>
  <si>
    <t>137-147</t>
  </si>
  <si>
    <t>38-42</t>
  </si>
  <si>
    <t>147-158</t>
  </si>
  <si>
    <t>42-46</t>
  </si>
  <si>
    <t>158-170</t>
  </si>
  <si>
    <t>46-50</t>
  </si>
  <si>
    <t>Antall 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</si>
</sst>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447674</xdr:colOff>
      <xdr:row>0</xdr:row>
      <xdr:rowOff>57150</xdr:rowOff>
    </xdr:from>
    <xdr:to>
      <xdr:col>2</xdr:col>
      <xdr:colOff>1312545</xdr:colOff>
      <xdr:row>0</xdr:row>
      <xdr:rowOff>933451</xdr:rowOff>
    </xdr:to>
    <xdr:pic>
      <xdr:nvPicPr>
        <xdr:cNvPr id="48" name="Bilde 47" descr="Torshov Sport / Tromsø">
          <a:extLst>
            <a:ext uri="{FF2B5EF4-FFF2-40B4-BE49-F238E27FC236}">
              <a16:creationId xmlns:a16="http://schemas.microsoft.com/office/drawing/2014/main" id="{DF25BB68-B24F-43BB-9B20-D9AA6326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4" y="57150"/>
          <a:ext cx="876301" cy="876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0</xdr:row>
      <xdr:rowOff>257175</xdr:rowOff>
    </xdr:from>
    <xdr:to>
      <xdr:col>1</xdr:col>
      <xdr:colOff>1771650</xdr:colOff>
      <xdr:row>0</xdr:row>
      <xdr:rowOff>2190750</xdr:rowOff>
    </xdr:to>
    <xdr:sp macro="" textlink="">
      <xdr:nvSpPr>
        <xdr:cNvPr id="49" name="TekstSylinder 48">
          <a:extLst>
            <a:ext uri="{FF2B5EF4-FFF2-40B4-BE49-F238E27FC236}">
              <a16:creationId xmlns:a16="http://schemas.microsoft.com/office/drawing/2014/main" id="{67CBD112-2EEC-482C-AD7E-866BBCDB17FE}"/>
            </a:ext>
          </a:extLst>
        </xdr:cNvPr>
        <xdr:cNvSpPr txBox="1"/>
      </xdr:nvSpPr>
      <xdr:spPr>
        <a:xfrm>
          <a:off x="123825" y="257175"/>
          <a:ext cx="3514725" cy="1933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u="sng">
              <a:latin typeface="Aharoni" panose="02010803020104030203" pitchFamily="2" charset="-79"/>
              <a:cs typeface="Aharoni" panose="02010803020104030203" pitchFamily="2" charset="-79"/>
            </a:rPr>
            <a:t>Lagnavn/Årgang: </a:t>
          </a:r>
          <a:br>
            <a:rPr lang="nb-NO" sz="1200" u="sng">
              <a:latin typeface="Aharoni" panose="02010803020104030203" pitchFamily="2" charset="-79"/>
              <a:cs typeface="Aharoni" panose="02010803020104030203" pitchFamily="2" charset="-79"/>
            </a:rPr>
          </a:br>
          <a:r>
            <a:rPr lang="nb-NO" sz="1200" u="sng">
              <a:latin typeface="Aharoni" panose="02010803020104030203" pitchFamily="2" charset="-79"/>
              <a:cs typeface="Aharoni" panose="02010803020104030203" pitchFamily="2" charset="-79"/>
            </a:rPr>
            <a:t>Kontaktperson:</a:t>
          </a:r>
          <a:br>
            <a:rPr lang="nb-NO" sz="1200" u="sng">
              <a:latin typeface="Aharoni" panose="02010803020104030203" pitchFamily="2" charset="-79"/>
              <a:cs typeface="Aharoni" panose="02010803020104030203" pitchFamily="2" charset="-79"/>
            </a:rPr>
          </a:br>
          <a:r>
            <a:rPr lang="nb-NO" sz="1200" u="sng">
              <a:latin typeface="Aharoni" panose="02010803020104030203" pitchFamily="2" charset="-79"/>
              <a:cs typeface="Aharoni" panose="02010803020104030203" pitchFamily="2" charset="-79"/>
            </a:rPr>
            <a:t>Telefon:</a:t>
          </a:r>
          <a:br>
            <a:rPr lang="nb-NO" sz="1200" u="sng">
              <a:latin typeface="Aharoni" panose="02010803020104030203" pitchFamily="2" charset="-79"/>
              <a:cs typeface="Aharoni" panose="02010803020104030203" pitchFamily="2" charset="-79"/>
            </a:rPr>
          </a:br>
          <a:br>
            <a:rPr lang="nb-NO" sz="1200" u="sng">
              <a:latin typeface="Aharoni" panose="02010803020104030203" pitchFamily="2" charset="-79"/>
              <a:cs typeface="Aharoni" panose="02010803020104030203" pitchFamily="2" charset="-79"/>
            </a:rPr>
          </a:br>
          <a:r>
            <a:rPr lang="nb-NO" sz="1200" u="sng">
              <a:latin typeface="Aharoni" panose="02010803020104030203" pitchFamily="2" charset="-79"/>
              <a:cs typeface="Aharoni" panose="02010803020104030203" pitchFamily="2" charset="-79"/>
            </a:rPr>
            <a:t>Kommentar</a:t>
          </a:r>
          <a:r>
            <a:rPr lang="nb-NO" sz="1200" u="sng" baseline="0">
              <a:latin typeface="Aharoni" panose="02010803020104030203" pitchFamily="2" charset="-79"/>
              <a:cs typeface="Aharoni" panose="02010803020104030203" pitchFamily="2" charset="-79"/>
            </a:rPr>
            <a:t> til bestilling:</a:t>
          </a:r>
          <a:br>
            <a:rPr lang="nb-NO" sz="1200" u="sng" baseline="0">
              <a:latin typeface="Aharoni" panose="02010803020104030203" pitchFamily="2" charset="-79"/>
              <a:cs typeface="Aharoni" panose="02010803020104030203" pitchFamily="2" charset="-79"/>
            </a:rPr>
          </a:br>
          <a:endParaRPr lang="nb-NO" sz="1200" u="sng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 editAs="oneCell">
    <xdr:from>
      <xdr:col>3</xdr:col>
      <xdr:colOff>104776</xdr:colOff>
      <xdr:row>0</xdr:row>
      <xdr:rowOff>0</xdr:rowOff>
    </xdr:from>
    <xdr:to>
      <xdr:col>3</xdr:col>
      <xdr:colOff>1807245</xdr:colOff>
      <xdr:row>0</xdr:row>
      <xdr:rowOff>2419350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5F8B3B0-27D2-49BC-A55C-9E54B7920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6" y="0"/>
          <a:ext cx="1692944" cy="241935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0</xdr:row>
      <xdr:rowOff>0</xdr:rowOff>
    </xdr:from>
    <xdr:to>
      <xdr:col>4</xdr:col>
      <xdr:colOff>1734252</xdr:colOff>
      <xdr:row>0</xdr:row>
      <xdr:rowOff>2417445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240347D-3A08-44FF-8E76-8BCC2687C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24750" y="0"/>
          <a:ext cx="1661862" cy="242887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</xdr:colOff>
      <xdr:row>0</xdr:row>
      <xdr:rowOff>1</xdr:rowOff>
    </xdr:from>
    <xdr:to>
      <xdr:col>5</xdr:col>
      <xdr:colOff>1806743</xdr:colOff>
      <xdr:row>0</xdr:row>
      <xdr:rowOff>2419351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EB3BEC40-1E7A-4D5D-A5D8-47851F138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91651" y="1"/>
          <a:ext cx="1757212" cy="241935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28575</xdr:rowOff>
    </xdr:from>
    <xdr:to>
      <xdr:col>6</xdr:col>
      <xdr:colOff>1829008</xdr:colOff>
      <xdr:row>0</xdr:row>
      <xdr:rowOff>2438400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A9D43C3C-BADB-4518-8122-3674B8968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39500" y="28575"/>
          <a:ext cx="1790908" cy="240982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1830715</xdr:colOff>
      <xdr:row>1</xdr:row>
      <xdr:rowOff>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67BCBDE7-B316-4323-95B6-D6F52C3B7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916400" y="0"/>
          <a:ext cx="1716415" cy="24574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</xdr:rowOff>
    </xdr:from>
    <xdr:to>
      <xdr:col>7</xdr:col>
      <xdr:colOff>1771650</xdr:colOff>
      <xdr:row>0</xdr:row>
      <xdr:rowOff>2419091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DF475587-2D80-44C9-99EB-B53F68E4D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154025" y="1"/>
          <a:ext cx="1685925" cy="242671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1771949</xdr:colOff>
      <xdr:row>0</xdr:row>
      <xdr:rowOff>2379345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52BD067C-BF53-4FFD-80A6-0E5E79C13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039975" y="0"/>
          <a:ext cx="1659554" cy="2390775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152401</xdr:colOff>
      <xdr:row>0</xdr:row>
      <xdr:rowOff>0</xdr:rowOff>
    </xdr:from>
    <xdr:to>
      <xdr:col>10</xdr:col>
      <xdr:colOff>1733551</xdr:colOff>
      <xdr:row>1</xdr:row>
      <xdr:rowOff>998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979FDB8E-0DC2-443A-A4D6-4128CA2AE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8821401" y="0"/>
          <a:ext cx="1581150" cy="244701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838200</xdr:rowOff>
    </xdr:from>
    <xdr:to>
      <xdr:col>2</xdr:col>
      <xdr:colOff>1353026</xdr:colOff>
      <xdr:row>0</xdr:row>
      <xdr:rowOff>1428750</xdr:rowOff>
    </xdr:to>
    <xdr:pic>
      <xdr:nvPicPr>
        <xdr:cNvPr id="21" name="Bilde 20" descr="Freske Fraspark - Klubbhandel på nett">
          <a:extLst>
            <a:ext uri="{FF2B5EF4-FFF2-40B4-BE49-F238E27FC236}">
              <a16:creationId xmlns:a16="http://schemas.microsoft.com/office/drawing/2014/main" id="{A91B7C7A-2765-425C-8283-042A48BD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838200"/>
          <a:ext cx="110728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257176</xdr:colOff>
      <xdr:row>0</xdr:row>
      <xdr:rowOff>1495425</xdr:rowOff>
    </xdr:from>
    <xdr:to>
      <xdr:col>2</xdr:col>
      <xdr:colOff>1388746</xdr:colOff>
      <xdr:row>0</xdr:row>
      <xdr:rowOff>2380534</xdr:rowOff>
    </xdr:to>
    <xdr:pic>
      <xdr:nvPicPr>
        <xdr:cNvPr id="22" name="Bilde 21" descr="Storhamar IL - Wikipedia">
          <a:extLst>
            <a:ext uri="{FF2B5EF4-FFF2-40B4-BE49-F238E27FC236}">
              <a16:creationId xmlns:a16="http://schemas.microsoft.com/office/drawing/2014/main" id="{AF2BB82B-ED99-4C4F-8BBF-91962278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6" y="1495425"/>
          <a:ext cx="1143000" cy="885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6871-6FA2-4253-A27E-0B8183580D21}">
  <sheetPr>
    <outlinePr summaryBelow="0" summaryRight="0"/>
    <pageSetUpPr fitToPage="1"/>
  </sheetPr>
  <dimension ref="A1:K94"/>
  <sheetViews>
    <sheetView tabSelected="1" topLeftCell="A57" workbookViewId="0">
      <selection activeCell="A83" sqref="A83:A84"/>
    </sheetView>
  </sheetViews>
  <sheetFormatPr baseColWidth="10" defaultColWidth="28" defaultRowHeight="15.75" customHeight="1" x14ac:dyDescent="0.25"/>
  <cols>
    <col min="1" max="2" width="28" style="1"/>
    <col min="3" max="3" width="28" style="1" customWidth="1"/>
    <col min="4" max="16384" width="28" style="1"/>
  </cols>
  <sheetData>
    <row r="1" spans="1:11" ht="194.25" customHeight="1" thickBot="1" x14ac:dyDescent="0.3">
      <c r="A1" s="4"/>
      <c r="B1"/>
      <c r="C1"/>
      <c r="D1" s="5"/>
      <c r="E1" s="6"/>
      <c r="F1" s="6"/>
      <c r="G1" s="6"/>
      <c r="H1" s="6"/>
      <c r="I1" s="6"/>
      <c r="J1" s="6"/>
      <c r="K1" s="6"/>
    </row>
    <row r="2" spans="1:11" s="7" customFormat="1" ht="15.75" customHeight="1" thickBot="1" x14ac:dyDescent="0.3">
      <c r="A2" s="8" t="s">
        <v>0</v>
      </c>
      <c r="B2" s="9" t="s">
        <v>1</v>
      </c>
      <c r="C2" s="10" t="s">
        <v>2</v>
      </c>
      <c r="D2" s="9"/>
      <c r="E2" s="9"/>
      <c r="F2" s="11"/>
      <c r="G2" s="9"/>
      <c r="H2" s="12"/>
      <c r="I2" s="12"/>
      <c r="J2" s="12"/>
      <c r="K2" s="12"/>
    </row>
    <row r="3" spans="1:11" ht="13.5" customHeight="1" x14ac:dyDescent="0.25">
      <c r="A3" s="27"/>
      <c r="B3" s="27"/>
      <c r="C3" s="28"/>
      <c r="D3" s="25"/>
      <c r="E3" s="25"/>
      <c r="F3" s="25"/>
      <c r="G3" s="25"/>
      <c r="H3" s="25"/>
      <c r="I3" s="26"/>
      <c r="J3" s="25"/>
      <c r="K3" s="25"/>
    </row>
    <row r="4" spans="1:11" ht="8.25" customHeight="1" x14ac:dyDescent="0.25">
      <c r="A4" s="22"/>
      <c r="B4" s="22"/>
      <c r="C4" s="24"/>
      <c r="D4" s="21"/>
      <c r="E4" s="21"/>
      <c r="F4" s="21"/>
      <c r="G4" s="21"/>
      <c r="H4" s="21"/>
      <c r="I4" s="21"/>
      <c r="J4" s="21"/>
      <c r="K4" s="21"/>
    </row>
    <row r="5" spans="1:11" ht="12.75" customHeight="1" x14ac:dyDescent="0.25">
      <c r="A5" s="22"/>
      <c r="B5" s="22"/>
      <c r="C5" s="23"/>
      <c r="D5" s="19"/>
      <c r="E5" s="19"/>
      <c r="F5" s="19"/>
      <c r="G5" s="19"/>
      <c r="H5" s="19"/>
      <c r="I5" s="19"/>
      <c r="J5" s="19"/>
      <c r="K5" s="19"/>
    </row>
    <row r="6" spans="1:11" ht="12.75" customHeight="1" x14ac:dyDescent="0.25">
      <c r="A6" s="22"/>
      <c r="B6" s="22"/>
      <c r="C6" s="24"/>
      <c r="D6" s="21"/>
      <c r="E6" s="21"/>
      <c r="F6" s="21"/>
      <c r="G6" s="21"/>
      <c r="H6" s="21"/>
      <c r="I6" s="21"/>
      <c r="J6" s="21"/>
      <c r="K6" s="21"/>
    </row>
    <row r="7" spans="1:11" ht="12.75" customHeight="1" x14ac:dyDescent="0.25">
      <c r="A7" s="22"/>
      <c r="B7" s="22"/>
      <c r="C7" s="23"/>
      <c r="D7" s="19"/>
      <c r="E7" s="19"/>
      <c r="F7" s="19"/>
      <c r="G7" s="19"/>
      <c r="H7" s="19"/>
      <c r="I7" s="19"/>
      <c r="J7" s="19"/>
      <c r="K7" s="19"/>
    </row>
    <row r="8" spans="1:11" ht="12.75" customHeight="1" x14ac:dyDescent="0.25">
      <c r="A8" s="22"/>
      <c r="B8" s="22"/>
      <c r="C8" s="24"/>
      <c r="D8" s="21"/>
      <c r="E8" s="21"/>
      <c r="F8" s="21"/>
      <c r="G8" s="21"/>
      <c r="H8" s="21"/>
      <c r="I8" s="21"/>
      <c r="J8" s="21"/>
      <c r="K8" s="21"/>
    </row>
    <row r="9" spans="1:11" ht="12.75" customHeight="1" x14ac:dyDescent="0.25">
      <c r="A9" s="22"/>
      <c r="B9" s="22"/>
      <c r="C9" s="23"/>
      <c r="D9" s="19"/>
      <c r="E9" s="19"/>
      <c r="F9" s="19"/>
      <c r="G9" s="19"/>
      <c r="H9" s="19"/>
      <c r="I9" s="19"/>
      <c r="J9" s="19"/>
      <c r="K9" s="19"/>
    </row>
    <row r="10" spans="1:11" ht="12.75" customHeight="1" x14ac:dyDescent="0.25">
      <c r="A10" s="22"/>
      <c r="B10" s="22"/>
      <c r="C10" s="24"/>
      <c r="D10" s="21"/>
      <c r="E10" s="21"/>
      <c r="F10" s="21"/>
      <c r="G10" s="21"/>
      <c r="H10" s="21"/>
      <c r="I10" s="21"/>
      <c r="J10" s="21"/>
      <c r="K10" s="21"/>
    </row>
    <row r="11" spans="1:11" ht="12.75" customHeight="1" x14ac:dyDescent="0.25">
      <c r="A11" s="22"/>
      <c r="B11" s="22"/>
      <c r="C11" s="29"/>
      <c r="D11" s="19"/>
      <c r="E11" s="19"/>
      <c r="F11" s="19"/>
      <c r="G11" s="19"/>
      <c r="H11" s="19"/>
      <c r="I11" s="19"/>
      <c r="J11" s="19"/>
      <c r="K11" s="19"/>
    </row>
    <row r="12" spans="1:11" ht="12.75" customHeight="1" x14ac:dyDescent="0.25">
      <c r="A12" s="22"/>
      <c r="B12" s="22"/>
      <c r="C12" s="30"/>
      <c r="D12" s="21"/>
      <c r="E12" s="21"/>
      <c r="F12" s="21"/>
      <c r="G12" s="21"/>
      <c r="H12" s="21"/>
      <c r="I12" s="21"/>
      <c r="J12" s="21"/>
      <c r="K12" s="21"/>
    </row>
    <row r="13" spans="1:11" ht="12.75" customHeight="1" x14ac:dyDescent="0.25">
      <c r="A13" s="22"/>
      <c r="B13" s="22"/>
      <c r="C13" s="23"/>
      <c r="D13" s="19"/>
      <c r="E13" s="19"/>
      <c r="F13" s="19"/>
      <c r="G13" s="19"/>
      <c r="H13" s="19"/>
      <c r="I13" s="19"/>
      <c r="J13" s="19"/>
      <c r="K13" s="19"/>
    </row>
    <row r="14" spans="1:11" ht="12.75" customHeight="1" x14ac:dyDescent="0.25">
      <c r="A14" s="22"/>
      <c r="B14" s="22"/>
      <c r="C14" s="24"/>
      <c r="D14" s="21"/>
      <c r="E14" s="21"/>
      <c r="F14" s="21"/>
      <c r="G14" s="21"/>
      <c r="H14" s="21"/>
      <c r="I14" s="21"/>
      <c r="J14" s="21"/>
      <c r="K14" s="21"/>
    </row>
    <row r="15" spans="1:11" ht="12.75" customHeight="1" x14ac:dyDescent="0.25">
      <c r="A15" s="22"/>
      <c r="B15" s="22"/>
      <c r="C15" s="23"/>
      <c r="D15" s="19"/>
      <c r="E15" s="19"/>
      <c r="F15" s="19"/>
      <c r="G15" s="19"/>
      <c r="H15" s="19"/>
      <c r="I15" s="19"/>
      <c r="J15" s="19"/>
      <c r="K15" s="19"/>
    </row>
    <row r="16" spans="1:11" ht="12.75" customHeight="1" x14ac:dyDescent="0.25">
      <c r="A16" s="22"/>
      <c r="B16" s="22"/>
      <c r="C16" s="24"/>
      <c r="D16" s="21"/>
      <c r="E16" s="21"/>
      <c r="F16" s="21"/>
      <c r="G16" s="21"/>
      <c r="H16" s="21"/>
      <c r="I16" s="21"/>
      <c r="J16" s="21"/>
      <c r="K16" s="21"/>
    </row>
    <row r="17" spans="1:11" ht="12.75" customHeight="1" x14ac:dyDescent="0.25">
      <c r="A17" s="22"/>
      <c r="B17" s="22"/>
      <c r="C17" s="23"/>
      <c r="D17" s="19"/>
      <c r="E17" s="19"/>
      <c r="F17" s="19"/>
      <c r="G17" s="19"/>
      <c r="H17" s="19"/>
      <c r="I17" s="19"/>
      <c r="J17" s="19"/>
      <c r="K17" s="19"/>
    </row>
    <row r="18" spans="1:11" ht="12.75" customHeight="1" x14ac:dyDescent="0.25">
      <c r="A18" s="22"/>
      <c r="B18" s="22"/>
      <c r="C18" s="24"/>
      <c r="D18" s="21"/>
      <c r="E18" s="21"/>
      <c r="F18" s="21"/>
      <c r="G18" s="21"/>
      <c r="H18" s="21"/>
      <c r="I18" s="21"/>
      <c r="J18" s="21"/>
      <c r="K18" s="21"/>
    </row>
    <row r="19" spans="1:11" ht="12.75" customHeight="1" x14ac:dyDescent="0.25">
      <c r="A19" s="22"/>
      <c r="B19" s="22"/>
      <c r="C19" s="23"/>
      <c r="D19" s="19"/>
      <c r="E19" s="19"/>
      <c r="F19" s="19"/>
      <c r="G19" s="19"/>
      <c r="H19" s="19"/>
      <c r="I19" s="19"/>
      <c r="J19" s="19"/>
      <c r="K19" s="19"/>
    </row>
    <row r="20" spans="1:11" ht="12.75" customHeight="1" x14ac:dyDescent="0.25">
      <c r="A20" s="22"/>
      <c r="B20" s="22"/>
      <c r="C20" s="24"/>
      <c r="D20" s="21"/>
      <c r="E20" s="21"/>
      <c r="F20" s="21"/>
      <c r="G20" s="21"/>
      <c r="H20" s="21"/>
      <c r="I20" s="21"/>
      <c r="J20" s="21"/>
      <c r="K20" s="21"/>
    </row>
    <row r="21" spans="1:11" ht="12.75" customHeight="1" x14ac:dyDescent="0.25">
      <c r="A21" s="22"/>
      <c r="B21" s="22"/>
      <c r="C21" s="23"/>
      <c r="D21" s="19"/>
      <c r="E21" s="19"/>
      <c r="F21" s="19"/>
      <c r="G21" s="19"/>
      <c r="H21" s="19"/>
      <c r="I21" s="19"/>
      <c r="J21" s="19"/>
      <c r="K21" s="19"/>
    </row>
    <row r="22" spans="1:11" ht="12.75" customHeight="1" x14ac:dyDescent="0.25">
      <c r="A22" s="22"/>
      <c r="B22" s="22"/>
      <c r="C22" s="24"/>
      <c r="D22" s="21"/>
      <c r="E22" s="21"/>
      <c r="F22" s="21"/>
      <c r="G22" s="21"/>
      <c r="H22" s="21"/>
      <c r="I22" s="21"/>
      <c r="J22" s="21"/>
      <c r="K22" s="21"/>
    </row>
    <row r="23" spans="1:11" ht="12.75" customHeight="1" x14ac:dyDescent="0.25">
      <c r="A23" s="22"/>
      <c r="B23" s="22"/>
      <c r="C23" s="23"/>
      <c r="D23" s="19"/>
      <c r="E23" s="19"/>
      <c r="F23" s="19"/>
      <c r="G23" s="19"/>
      <c r="H23" s="19"/>
      <c r="I23" s="19"/>
      <c r="J23" s="19"/>
      <c r="K23" s="19"/>
    </row>
    <row r="24" spans="1:11" ht="12.75" customHeight="1" x14ac:dyDescent="0.25">
      <c r="A24" s="22"/>
      <c r="B24" s="22"/>
      <c r="C24" s="24"/>
      <c r="D24" s="21"/>
      <c r="E24" s="21"/>
      <c r="F24" s="21"/>
      <c r="G24" s="21"/>
      <c r="H24" s="21"/>
      <c r="I24" s="21"/>
      <c r="J24" s="21"/>
      <c r="K24" s="21"/>
    </row>
    <row r="25" spans="1:11" ht="12.75" customHeight="1" x14ac:dyDescent="0.25">
      <c r="A25" s="22"/>
      <c r="B25" s="22"/>
      <c r="C25" s="23"/>
      <c r="D25" s="19"/>
      <c r="E25" s="19"/>
      <c r="F25" s="19"/>
      <c r="G25" s="19"/>
      <c r="H25" s="19"/>
      <c r="I25" s="19"/>
      <c r="J25" s="19"/>
      <c r="K25" s="19"/>
    </row>
    <row r="26" spans="1:11" ht="12.75" customHeight="1" x14ac:dyDescent="0.25">
      <c r="A26" s="22"/>
      <c r="B26" s="22"/>
      <c r="C26" s="24"/>
      <c r="D26" s="21"/>
      <c r="E26" s="21"/>
      <c r="F26" s="21"/>
      <c r="G26" s="21"/>
      <c r="H26" s="21"/>
      <c r="I26" s="21"/>
      <c r="J26" s="21"/>
      <c r="K26" s="21"/>
    </row>
    <row r="27" spans="1:11" ht="12.75" customHeight="1" x14ac:dyDescent="0.25">
      <c r="A27" s="22"/>
      <c r="B27" s="22"/>
      <c r="C27" s="23"/>
      <c r="D27" s="19"/>
      <c r="E27" s="19"/>
      <c r="F27" s="19"/>
      <c r="G27" s="19"/>
      <c r="H27" s="19"/>
      <c r="I27" s="19"/>
      <c r="J27" s="19"/>
      <c r="K27" s="19"/>
    </row>
    <row r="28" spans="1:11" ht="12.75" customHeight="1" x14ac:dyDescent="0.25">
      <c r="A28" s="22"/>
      <c r="B28" s="22"/>
      <c r="C28" s="24"/>
      <c r="D28" s="21"/>
      <c r="E28" s="21"/>
      <c r="F28" s="21"/>
      <c r="G28" s="21"/>
      <c r="H28" s="21"/>
      <c r="I28" s="21"/>
      <c r="J28" s="21"/>
      <c r="K28" s="21"/>
    </row>
    <row r="29" spans="1:11" ht="12.75" customHeight="1" x14ac:dyDescent="0.25">
      <c r="A29" s="22"/>
      <c r="B29" s="22"/>
      <c r="C29" s="23"/>
      <c r="D29" s="19"/>
      <c r="E29" s="19"/>
      <c r="F29" s="19"/>
      <c r="G29" s="19"/>
      <c r="H29" s="19"/>
      <c r="I29" s="19"/>
      <c r="J29" s="19"/>
      <c r="K29" s="19"/>
    </row>
    <row r="30" spans="1:11" ht="12.75" customHeight="1" x14ac:dyDescent="0.25">
      <c r="A30" s="22"/>
      <c r="B30" s="22"/>
      <c r="C30" s="24"/>
      <c r="D30" s="21"/>
      <c r="E30" s="21"/>
      <c r="F30" s="21"/>
      <c r="G30" s="21"/>
      <c r="H30" s="21"/>
      <c r="I30" s="21"/>
      <c r="J30" s="21"/>
      <c r="K30" s="21"/>
    </row>
    <row r="31" spans="1:11" ht="12.75" customHeight="1" x14ac:dyDescent="0.25">
      <c r="A31" s="22"/>
      <c r="B31" s="22"/>
      <c r="C31" s="23"/>
      <c r="D31" s="19"/>
      <c r="E31" s="19"/>
      <c r="F31" s="19"/>
      <c r="G31" s="19"/>
      <c r="H31" s="19"/>
      <c r="I31" s="19"/>
      <c r="J31" s="19"/>
      <c r="K31" s="19"/>
    </row>
    <row r="32" spans="1:11" ht="12.75" customHeight="1" x14ac:dyDescent="0.25">
      <c r="A32" s="22"/>
      <c r="B32" s="22"/>
      <c r="C32" s="24"/>
      <c r="D32" s="21"/>
      <c r="E32" s="21"/>
      <c r="F32" s="21"/>
      <c r="G32" s="21"/>
      <c r="H32" s="21"/>
      <c r="I32" s="21"/>
      <c r="J32" s="21"/>
      <c r="K32" s="21"/>
    </row>
    <row r="33" spans="1:11" ht="12.75" customHeight="1" x14ac:dyDescent="0.25">
      <c r="A33" s="22"/>
      <c r="B33" s="22"/>
      <c r="C33" s="23"/>
      <c r="D33" s="19"/>
      <c r="E33" s="19"/>
      <c r="F33" s="19"/>
      <c r="G33" s="19"/>
      <c r="H33" s="19"/>
      <c r="I33" s="19"/>
      <c r="J33" s="19"/>
      <c r="K33" s="19"/>
    </row>
    <row r="34" spans="1:11" ht="12.75" customHeight="1" x14ac:dyDescent="0.25">
      <c r="A34" s="22"/>
      <c r="B34" s="22"/>
      <c r="C34" s="24"/>
      <c r="D34" s="21"/>
      <c r="E34" s="21"/>
      <c r="F34" s="21"/>
      <c r="G34" s="21"/>
      <c r="H34" s="21"/>
      <c r="I34" s="21"/>
      <c r="J34" s="21"/>
      <c r="K34" s="21"/>
    </row>
    <row r="35" spans="1:11" ht="12.75" customHeight="1" x14ac:dyDescent="0.25">
      <c r="A35" s="22"/>
      <c r="B35" s="22"/>
      <c r="C35" s="23"/>
      <c r="D35" s="19"/>
      <c r="E35" s="19"/>
      <c r="F35" s="19"/>
      <c r="G35" s="19"/>
      <c r="H35" s="19"/>
      <c r="I35" s="19"/>
      <c r="J35" s="19"/>
      <c r="K35" s="19"/>
    </row>
    <row r="36" spans="1:11" ht="12.75" customHeight="1" x14ac:dyDescent="0.25">
      <c r="A36" s="22"/>
      <c r="B36" s="22"/>
      <c r="C36" s="24"/>
      <c r="D36" s="21"/>
      <c r="E36" s="21"/>
      <c r="F36" s="21"/>
      <c r="G36" s="21"/>
      <c r="H36" s="21"/>
      <c r="I36" s="21"/>
      <c r="J36" s="21"/>
      <c r="K36" s="21"/>
    </row>
    <row r="37" spans="1:11" ht="12.75" customHeight="1" x14ac:dyDescent="0.25">
      <c r="A37" s="22"/>
      <c r="B37" s="22"/>
      <c r="C37" s="23"/>
      <c r="D37" s="19"/>
      <c r="E37" s="19"/>
      <c r="F37" s="19"/>
      <c r="G37" s="19"/>
      <c r="H37" s="19"/>
      <c r="I37" s="19"/>
      <c r="J37" s="19"/>
      <c r="K37" s="19"/>
    </row>
    <row r="38" spans="1:11" ht="12.75" customHeight="1" x14ac:dyDescent="0.25">
      <c r="A38" s="22"/>
      <c r="B38" s="22"/>
      <c r="C38" s="24"/>
      <c r="D38" s="21"/>
      <c r="E38" s="21"/>
      <c r="F38" s="21"/>
      <c r="G38" s="21"/>
      <c r="H38" s="21"/>
      <c r="I38" s="21"/>
      <c r="J38" s="21"/>
      <c r="K38" s="21"/>
    </row>
    <row r="39" spans="1:11" ht="12.75" customHeight="1" x14ac:dyDescent="0.25">
      <c r="A39" s="22"/>
      <c r="B39" s="22"/>
      <c r="C39" s="23"/>
      <c r="D39" s="19"/>
      <c r="E39" s="19"/>
      <c r="F39" s="19"/>
      <c r="G39" s="19"/>
      <c r="H39" s="19"/>
      <c r="I39" s="19"/>
      <c r="J39" s="19"/>
      <c r="K39" s="19"/>
    </row>
    <row r="40" spans="1:11" ht="12.75" customHeight="1" x14ac:dyDescent="0.25">
      <c r="A40" s="22"/>
      <c r="B40" s="22"/>
      <c r="C40" s="24"/>
      <c r="D40" s="21"/>
      <c r="E40" s="21"/>
      <c r="F40" s="21"/>
      <c r="G40" s="21"/>
      <c r="H40" s="21"/>
      <c r="I40" s="21"/>
      <c r="J40" s="21"/>
      <c r="K40" s="21"/>
    </row>
    <row r="41" spans="1:11" ht="12.75" customHeight="1" x14ac:dyDescent="0.25">
      <c r="A41" s="22"/>
      <c r="B41" s="22"/>
      <c r="C41" s="23"/>
      <c r="D41" s="19"/>
      <c r="E41" s="19"/>
      <c r="F41" s="19"/>
      <c r="G41" s="19"/>
      <c r="H41" s="19"/>
      <c r="I41" s="19"/>
      <c r="J41" s="19"/>
      <c r="K41" s="19"/>
    </row>
    <row r="42" spans="1:11" ht="12.75" customHeight="1" x14ac:dyDescent="0.25">
      <c r="A42" s="22"/>
      <c r="B42" s="22"/>
      <c r="C42" s="24"/>
      <c r="D42" s="21"/>
      <c r="E42" s="21"/>
      <c r="F42" s="21"/>
      <c r="G42" s="21"/>
      <c r="H42" s="21"/>
      <c r="I42" s="21"/>
      <c r="J42" s="21"/>
      <c r="K42" s="21"/>
    </row>
    <row r="43" spans="1:11" ht="12.75" customHeight="1" x14ac:dyDescent="0.25">
      <c r="A43" s="22"/>
      <c r="B43" s="22"/>
      <c r="C43" s="23"/>
      <c r="D43" s="19"/>
      <c r="E43" s="19"/>
      <c r="F43" s="19"/>
      <c r="G43" s="19"/>
      <c r="H43" s="19"/>
      <c r="I43" s="19"/>
      <c r="J43" s="19"/>
      <c r="K43" s="19"/>
    </row>
    <row r="44" spans="1:11" ht="12.75" customHeight="1" x14ac:dyDescent="0.25">
      <c r="A44" s="22"/>
      <c r="B44" s="22"/>
      <c r="C44" s="24"/>
      <c r="D44" s="21"/>
      <c r="E44" s="21"/>
      <c r="F44" s="21"/>
      <c r="G44" s="21"/>
      <c r="H44" s="21"/>
      <c r="I44" s="21"/>
      <c r="J44" s="21"/>
      <c r="K44" s="21"/>
    </row>
    <row r="45" spans="1:11" ht="12.75" customHeight="1" x14ac:dyDescent="0.25">
      <c r="A45" s="22"/>
      <c r="B45" s="22"/>
      <c r="C45" s="23"/>
      <c r="D45" s="19"/>
      <c r="E45" s="19"/>
      <c r="F45" s="19"/>
      <c r="G45" s="19"/>
      <c r="H45" s="19"/>
      <c r="I45" s="19"/>
      <c r="J45" s="19"/>
      <c r="K45" s="19"/>
    </row>
    <row r="46" spans="1:11" ht="12.75" customHeight="1" x14ac:dyDescent="0.25">
      <c r="A46" s="22"/>
      <c r="B46" s="22"/>
      <c r="C46" s="24"/>
      <c r="D46" s="21"/>
      <c r="E46" s="21"/>
      <c r="F46" s="21"/>
      <c r="G46" s="21"/>
      <c r="H46" s="21"/>
      <c r="I46" s="21"/>
      <c r="J46" s="21"/>
      <c r="K46" s="21"/>
    </row>
    <row r="47" spans="1:11" ht="12.75" customHeight="1" x14ac:dyDescent="0.25">
      <c r="A47" s="22"/>
      <c r="B47" s="22"/>
      <c r="C47" s="23"/>
      <c r="D47" s="19"/>
      <c r="E47" s="19"/>
      <c r="F47" s="19"/>
      <c r="G47" s="19"/>
      <c r="H47" s="19"/>
      <c r="I47" s="19"/>
      <c r="J47" s="19"/>
      <c r="K47" s="19"/>
    </row>
    <row r="48" spans="1:11" ht="12.75" customHeight="1" x14ac:dyDescent="0.25">
      <c r="A48" s="22"/>
      <c r="B48" s="22"/>
      <c r="C48" s="24"/>
      <c r="D48" s="21"/>
      <c r="E48" s="21"/>
      <c r="F48" s="21"/>
      <c r="G48" s="21"/>
      <c r="H48" s="21"/>
      <c r="I48" s="21"/>
      <c r="J48" s="21"/>
      <c r="K48" s="21"/>
    </row>
    <row r="49" spans="1:11" ht="12.75" customHeight="1" x14ac:dyDescent="0.25">
      <c r="A49" s="22"/>
      <c r="B49" s="22"/>
      <c r="C49" s="23"/>
      <c r="D49" s="19"/>
      <c r="E49" s="19"/>
      <c r="F49" s="19"/>
      <c r="G49" s="19"/>
      <c r="H49" s="19"/>
      <c r="I49" s="19"/>
      <c r="J49" s="19"/>
      <c r="K49" s="19"/>
    </row>
    <row r="50" spans="1:11" ht="12.75" customHeight="1" x14ac:dyDescent="0.25">
      <c r="A50" s="22"/>
      <c r="B50" s="22"/>
      <c r="C50" s="24"/>
      <c r="D50" s="21"/>
      <c r="E50" s="21"/>
      <c r="F50" s="21"/>
      <c r="G50" s="21"/>
      <c r="H50" s="21"/>
      <c r="I50" s="21"/>
      <c r="J50" s="21"/>
      <c r="K50" s="21"/>
    </row>
    <row r="51" spans="1:11" ht="12.75" customHeight="1" x14ac:dyDescent="0.25">
      <c r="A51" s="22"/>
      <c r="B51" s="22"/>
      <c r="C51" s="23"/>
      <c r="D51" s="19"/>
      <c r="E51" s="19"/>
      <c r="F51" s="19"/>
      <c r="G51" s="19"/>
      <c r="H51" s="19"/>
      <c r="I51" s="19"/>
      <c r="J51" s="19"/>
      <c r="K51" s="19"/>
    </row>
    <row r="52" spans="1:11" ht="12.75" customHeight="1" x14ac:dyDescent="0.25">
      <c r="A52" s="22"/>
      <c r="B52" s="22"/>
      <c r="C52" s="24"/>
      <c r="D52" s="21"/>
      <c r="E52" s="21"/>
      <c r="F52" s="21"/>
      <c r="G52" s="21"/>
      <c r="H52" s="21"/>
      <c r="I52" s="21"/>
      <c r="J52" s="21"/>
      <c r="K52" s="21"/>
    </row>
    <row r="53" spans="1:11" ht="12.75" customHeight="1" x14ac:dyDescent="0.25">
      <c r="A53" s="22"/>
      <c r="B53" s="22"/>
      <c r="C53" s="23"/>
      <c r="D53" s="19"/>
      <c r="E53" s="19"/>
      <c r="F53" s="19"/>
      <c r="G53" s="19"/>
      <c r="H53" s="19"/>
      <c r="I53" s="19"/>
      <c r="J53" s="19"/>
      <c r="K53" s="19"/>
    </row>
    <row r="54" spans="1:11" ht="12.75" customHeight="1" x14ac:dyDescent="0.25">
      <c r="A54" s="31"/>
      <c r="B54" s="31"/>
      <c r="C54" s="28"/>
      <c r="D54" s="25"/>
      <c r="E54" s="25"/>
      <c r="F54" s="25"/>
      <c r="G54" s="25"/>
      <c r="H54" s="25"/>
      <c r="I54" s="20"/>
      <c r="J54" s="25"/>
      <c r="K54" s="25"/>
    </row>
    <row r="55" spans="1:11" ht="12.75" customHeight="1" x14ac:dyDescent="0.25">
      <c r="A55" s="22"/>
      <c r="B55" s="22"/>
      <c r="C55" s="22"/>
      <c r="D55" s="38"/>
      <c r="E55" s="38"/>
      <c r="F55" s="38"/>
      <c r="G55" s="38"/>
      <c r="H55" s="38"/>
      <c r="I55" s="15"/>
      <c r="J55" s="38"/>
      <c r="K55" s="38"/>
    </row>
    <row r="56" spans="1:11" ht="12.75" customHeight="1" x14ac:dyDescent="0.25">
      <c r="A56" s="22"/>
      <c r="B56" s="22"/>
      <c r="C56" s="22"/>
      <c r="D56" s="38"/>
      <c r="E56" s="38"/>
      <c r="F56" s="38"/>
      <c r="G56" s="38"/>
      <c r="H56" s="38"/>
      <c r="I56" s="16"/>
      <c r="J56" s="38"/>
      <c r="K56" s="38"/>
    </row>
    <row r="57" spans="1:11" ht="12.75" customHeight="1" x14ac:dyDescent="0.25">
      <c r="A57" s="31"/>
      <c r="B57" s="31"/>
      <c r="C57" s="22"/>
      <c r="D57" s="38"/>
      <c r="E57" s="38"/>
      <c r="F57" s="38"/>
      <c r="G57" s="38"/>
      <c r="H57" s="38"/>
      <c r="I57" s="15"/>
      <c r="J57" s="38"/>
      <c r="K57" s="38"/>
    </row>
    <row r="58" spans="1:11" ht="12.75" customHeight="1" x14ac:dyDescent="0.25">
      <c r="A58" s="27"/>
      <c r="B58" s="27"/>
      <c r="C58" s="22"/>
      <c r="D58" s="38"/>
      <c r="E58" s="38"/>
      <c r="F58" s="38"/>
      <c r="G58" s="38"/>
      <c r="H58" s="38"/>
      <c r="I58" s="16"/>
      <c r="J58" s="38"/>
      <c r="K58" s="38"/>
    </row>
    <row r="59" spans="1:11" ht="12.75" customHeight="1" x14ac:dyDescent="0.25">
      <c r="A59" s="31"/>
      <c r="B59" s="31"/>
      <c r="C59" s="22"/>
      <c r="D59" s="38"/>
      <c r="E59" s="38"/>
      <c r="F59" s="38"/>
      <c r="G59" s="38"/>
      <c r="H59" s="38"/>
      <c r="I59" s="15"/>
      <c r="J59" s="38"/>
      <c r="K59" s="38"/>
    </row>
    <row r="60" spans="1:11" ht="12.75" customHeight="1" x14ac:dyDescent="0.25">
      <c r="A60" s="27"/>
      <c r="B60" s="27"/>
      <c r="C60" s="22"/>
      <c r="D60" s="38"/>
      <c r="E60" s="38"/>
      <c r="F60" s="38"/>
      <c r="G60" s="38"/>
      <c r="H60" s="38"/>
      <c r="I60" s="16"/>
      <c r="J60" s="38"/>
      <c r="K60" s="38"/>
    </row>
    <row r="61" spans="1:11" ht="12.75" customHeight="1" x14ac:dyDescent="0.25">
      <c r="A61" s="31"/>
      <c r="B61" s="31"/>
      <c r="C61" s="33"/>
      <c r="D61" s="35"/>
      <c r="E61" s="35"/>
      <c r="F61" s="35"/>
      <c r="G61" s="35"/>
      <c r="H61" s="35"/>
      <c r="I61" s="35"/>
      <c r="J61" s="35"/>
      <c r="K61" s="35"/>
    </row>
    <row r="62" spans="1:11" ht="12.75" customHeight="1" x14ac:dyDescent="0.25">
      <c r="A62" s="27"/>
      <c r="B62" s="27"/>
      <c r="C62" s="49"/>
      <c r="D62" s="21"/>
      <c r="E62" s="21"/>
      <c r="F62" s="21"/>
      <c r="G62" s="21"/>
      <c r="H62" s="21"/>
      <c r="I62" s="21"/>
      <c r="J62" s="21"/>
      <c r="K62" s="21"/>
    </row>
    <row r="63" spans="1:11" ht="12.75" customHeight="1" x14ac:dyDescent="0.25">
      <c r="A63" s="22"/>
      <c r="B63" s="22"/>
      <c r="C63" s="23"/>
      <c r="D63" s="19"/>
      <c r="E63" s="19"/>
      <c r="F63" s="19"/>
      <c r="G63" s="19"/>
      <c r="H63" s="19"/>
      <c r="I63" s="19"/>
      <c r="J63" s="19"/>
      <c r="K63" s="19"/>
    </row>
    <row r="64" spans="1:11" ht="8.25" customHeight="1" x14ac:dyDescent="0.25">
      <c r="A64" s="22"/>
      <c r="B64" s="22"/>
      <c r="C64" s="24"/>
      <c r="D64" s="21"/>
      <c r="E64" s="21"/>
      <c r="F64" s="21"/>
      <c r="G64" s="21"/>
      <c r="H64" s="21"/>
      <c r="I64" s="21"/>
      <c r="J64" s="21"/>
      <c r="K64" s="21"/>
    </row>
    <row r="65" spans="1:11" ht="12.75" customHeight="1" x14ac:dyDescent="0.25">
      <c r="A65" s="22"/>
      <c r="B65" s="22"/>
      <c r="C65" s="23"/>
      <c r="D65" s="19"/>
      <c r="E65" s="19"/>
      <c r="F65" s="19"/>
      <c r="G65" s="19"/>
      <c r="H65" s="19"/>
      <c r="I65" s="19"/>
      <c r="J65" s="19"/>
      <c r="K65" s="19"/>
    </row>
    <row r="66" spans="1:11" ht="12.75" customHeight="1" x14ac:dyDescent="0.25">
      <c r="A66" s="22"/>
      <c r="B66" s="22"/>
      <c r="C66" s="24"/>
      <c r="D66" s="21"/>
      <c r="E66" s="21"/>
      <c r="F66" s="21"/>
      <c r="G66" s="21"/>
      <c r="H66" s="21"/>
      <c r="I66" s="21"/>
      <c r="J66" s="21"/>
      <c r="K66" s="21"/>
    </row>
    <row r="67" spans="1:11" ht="12.75" customHeight="1" x14ac:dyDescent="0.25">
      <c r="A67" s="22"/>
      <c r="B67" s="22"/>
      <c r="C67" s="23"/>
      <c r="D67" s="19"/>
      <c r="E67" s="19"/>
      <c r="F67" s="19"/>
      <c r="G67" s="19"/>
      <c r="H67" s="19"/>
      <c r="I67" s="19"/>
      <c r="J67" s="19"/>
      <c r="K67" s="19"/>
    </row>
    <row r="68" spans="1:11" ht="8.25" customHeight="1" x14ac:dyDescent="0.25">
      <c r="A68" s="22"/>
      <c r="B68" s="22"/>
      <c r="C68" s="28"/>
      <c r="D68" s="25"/>
      <c r="E68" s="25"/>
      <c r="F68" s="25"/>
      <c r="G68" s="25"/>
      <c r="H68" s="25"/>
      <c r="I68" s="20"/>
      <c r="J68" s="25"/>
      <c r="K68" s="25"/>
    </row>
    <row r="69" spans="1:11" ht="12.75" customHeight="1" x14ac:dyDescent="0.25">
      <c r="A69" s="22"/>
      <c r="B69" s="22"/>
      <c r="C69" s="33"/>
      <c r="D69" s="35"/>
      <c r="E69" s="35"/>
      <c r="F69" s="35"/>
      <c r="G69" s="35"/>
      <c r="H69" s="35"/>
      <c r="I69" s="35"/>
      <c r="J69" s="35"/>
      <c r="K69" s="35"/>
    </row>
    <row r="70" spans="1:11" ht="15" customHeight="1" thickBot="1" x14ac:dyDescent="0.3">
      <c r="A70" s="32"/>
      <c r="B70" s="32"/>
      <c r="C70" s="34"/>
      <c r="D70" s="36"/>
      <c r="E70" s="36"/>
      <c r="F70" s="36"/>
      <c r="G70" s="36"/>
      <c r="H70" s="36"/>
      <c r="I70" s="36"/>
      <c r="J70" s="36"/>
      <c r="K70" s="36"/>
    </row>
    <row r="71" spans="1:11" ht="14.25" customHeight="1" x14ac:dyDescent="0.25">
      <c r="A71" s="37"/>
      <c r="B71" s="37"/>
      <c r="C71" s="27" t="s">
        <v>3</v>
      </c>
      <c r="D71" s="16">
        <f>COUNTIF(D3:D70,"122-128")</f>
        <v>0</v>
      </c>
      <c r="E71" s="16">
        <f t="shared" ref="E71:I71" si="0">COUNTIF(E3:E70,"122-128")</f>
        <v>0</v>
      </c>
      <c r="F71" s="16">
        <f t="shared" si="0"/>
        <v>0</v>
      </c>
      <c r="G71" s="16">
        <f t="shared" si="0"/>
        <v>0</v>
      </c>
      <c r="H71" s="16">
        <f t="shared" si="0"/>
        <v>0</v>
      </c>
      <c r="I71" s="18">
        <f t="shared" si="0"/>
        <v>0</v>
      </c>
      <c r="J71" s="16">
        <f>COUNTIF(J3:J70,"30-34")</f>
        <v>0</v>
      </c>
      <c r="K71" s="16">
        <f>COUNTIF(K3:K70,"JA")</f>
        <v>0</v>
      </c>
    </row>
    <row r="72" spans="1:11" ht="4.5" customHeight="1" x14ac:dyDescent="0.25">
      <c r="A72" s="37"/>
      <c r="B72" s="37"/>
      <c r="C72" s="22"/>
      <c r="D72" s="38"/>
      <c r="E72" s="38"/>
      <c r="F72" s="38"/>
      <c r="G72" s="38"/>
      <c r="H72" s="38"/>
      <c r="I72" s="16"/>
      <c r="J72" s="38"/>
      <c r="K72" s="38"/>
    </row>
    <row r="73" spans="1:11" ht="4.5" customHeight="1" x14ac:dyDescent="0.25">
      <c r="A73" s="37"/>
      <c r="B73" s="37"/>
      <c r="C73" s="27" t="s">
        <v>4</v>
      </c>
      <c r="D73" s="16">
        <f>COUNTIF(D3:D70,"128-137")</f>
        <v>0</v>
      </c>
      <c r="E73" s="16">
        <f t="shared" ref="E73:I73" si="1">COUNTIF(E3:E70,"128-137")</f>
        <v>0</v>
      </c>
      <c r="F73" s="16">
        <f t="shared" si="1"/>
        <v>0</v>
      </c>
      <c r="G73" s="16">
        <f t="shared" si="1"/>
        <v>0</v>
      </c>
      <c r="H73" s="16">
        <f t="shared" si="1"/>
        <v>0</v>
      </c>
      <c r="I73" s="15">
        <f t="shared" si="1"/>
        <v>0</v>
      </c>
      <c r="J73" s="16">
        <f>COUNTIF(J3:J70,"34-38")</f>
        <v>0</v>
      </c>
      <c r="K73" s="16"/>
    </row>
    <row r="74" spans="1:11" ht="15.75" customHeight="1" x14ac:dyDescent="0.25">
      <c r="A74" s="37"/>
      <c r="B74" s="37"/>
      <c r="C74" s="22"/>
      <c r="D74" s="38"/>
      <c r="E74" s="38"/>
      <c r="F74" s="38"/>
      <c r="G74" s="38"/>
      <c r="H74" s="38"/>
      <c r="I74" s="16"/>
      <c r="J74" s="38"/>
      <c r="K74" s="38"/>
    </row>
    <row r="75" spans="1:11" ht="2.25" customHeight="1" x14ac:dyDescent="0.25">
      <c r="A75" s="37"/>
      <c r="B75" s="37"/>
      <c r="C75" s="22" t="s">
        <v>5</v>
      </c>
      <c r="D75" s="38">
        <f>COUNTIF(D3:D70,"137-147")</f>
        <v>0</v>
      </c>
      <c r="E75" s="38">
        <f t="shared" ref="E75:I75" si="2">COUNTIF(E3:E70,"137-147")</f>
        <v>0</v>
      </c>
      <c r="F75" s="38">
        <f t="shared" si="2"/>
        <v>0</v>
      </c>
      <c r="G75" s="38">
        <f t="shared" si="2"/>
        <v>0</v>
      </c>
      <c r="H75" s="38">
        <f t="shared" si="2"/>
        <v>0</v>
      </c>
      <c r="I75" s="15">
        <f t="shared" si="2"/>
        <v>0</v>
      </c>
      <c r="J75" s="38">
        <f>COUNTIF(J3:J70,"38-42")</f>
        <v>0</v>
      </c>
      <c r="K75" s="38"/>
    </row>
    <row r="76" spans="1:11" ht="17.25" customHeight="1" x14ac:dyDescent="0.25">
      <c r="A76" s="37"/>
      <c r="B76" s="37"/>
      <c r="C76" s="22"/>
      <c r="D76" s="38"/>
      <c r="E76" s="38"/>
      <c r="F76" s="38"/>
      <c r="G76" s="38"/>
      <c r="H76" s="38"/>
      <c r="I76" s="16"/>
      <c r="J76" s="38"/>
      <c r="K76" s="38"/>
    </row>
    <row r="77" spans="1:11" ht="11.25" customHeight="1" x14ac:dyDescent="0.25">
      <c r="A77" s="37"/>
      <c r="B77" s="37"/>
      <c r="C77" s="22" t="s">
        <v>6</v>
      </c>
      <c r="D77" s="38">
        <f>COUNTIF(D3:D70,"147-158")</f>
        <v>0</v>
      </c>
      <c r="E77" s="38">
        <f t="shared" ref="E77:I77" si="3">COUNTIF(E3:E70,"147-158")</f>
        <v>0</v>
      </c>
      <c r="F77" s="38">
        <f t="shared" si="3"/>
        <v>0</v>
      </c>
      <c r="G77" s="38">
        <f t="shared" si="3"/>
        <v>0</v>
      </c>
      <c r="H77" s="38">
        <f t="shared" si="3"/>
        <v>0</v>
      </c>
      <c r="I77" s="15">
        <f t="shared" si="3"/>
        <v>0</v>
      </c>
      <c r="J77" s="38">
        <f>COUNTIF(J3:J70,"42-46")</f>
        <v>0</v>
      </c>
      <c r="K77" s="38"/>
    </row>
    <row r="78" spans="1:11" ht="7.5" customHeight="1" x14ac:dyDescent="0.25">
      <c r="A78" s="37"/>
      <c r="B78" s="37"/>
      <c r="C78" s="22"/>
      <c r="D78" s="38"/>
      <c r="E78" s="38"/>
      <c r="F78" s="38"/>
      <c r="G78" s="38"/>
      <c r="H78" s="38"/>
      <c r="I78" s="16"/>
      <c r="J78" s="38"/>
      <c r="K78" s="38"/>
    </row>
    <row r="79" spans="1:11" ht="11.25" customHeight="1" x14ac:dyDescent="0.25">
      <c r="A79" s="37"/>
      <c r="B79" s="37"/>
      <c r="C79" s="22" t="s">
        <v>7</v>
      </c>
      <c r="D79" s="38">
        <f>COUNTIF(D3:D70,"158-170")</f>
        <v>0</v>
      </c>
      <c r="E79" s="38">
        <f t="shared" ref="E79:I79" si="4">COUNTIF(E3:E70,"158-170")</f>
        <v>0</v>
      </c>
      <c r="F79" s="38">
        <f t="shared" si="4"/>
        <v>0</v>
      </c>
      <c r="G79" s="38">
        <f t="shared" si="4"/>
        <v>0</v>
      </c>
      <c r="H79" s="38">
        <f t="shared" si="4"/>
        <v>0</v>
      </c>
      <c r="I79" s="15">
        <f t="shared" si="4"/>
        <v>0</v>
      </c>
      <c r="J79" s="38">
        <f>COUNTIF(J3:J70,"46-50")</f>
        <v>0</v>
      </c>
      <c r="K79" s="38"/>
    </row>
    <row r="80" spans="1:11" ht="15.6" customHeight="1" x14ac:dyDescent="0.25">
      <c r="A80" s="37"/>
      <c r="B80" s="37"/>
      <c r="C80" s="22"/>
      <c r="D80" s="38"/>
      <c r="E80" s="38"/>
      <c r="F80" s="38"/>
      <c r="G80" s="38"/>
      <c r="H80" s="38"/>
      <c r="I80" s="16"/>
      <c r="J80" s="38"/>
      <c r="K80" s="38"/>
    </row>
    <row r="81" spans="1:11" ht="21" customHeight="1" x14ac:dyDescent="0.25">
      <c r="A81" s="37"/>
      <c r="B81" s="37"/>
      <c r="C81" s="14" t="s">
        <v>45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50">
        <v>0</v>
      </c>
      <c r="J81" s="13">
        <v>0</v>
      </c>
      <c r="K81" s="38"/>
    </row>
    <row r="82" spans="1:11" ht="8.25" customHeight="1" x14ac:dyDescent="0.25">
      <c r="A82" s="37"/>
      <c r="B82" s="37"/>
      <c r="C82" s="22" t="s">
        <v>8</v>
      </c>
      <c r="D82" s="38">
        <f>COUNTIF(D3:D70,"S")</f>
        <v>0</v>
      </c>
      <c r="E82" s="38">
        <f>COUNTIF(E3:E70,"S")</f>
        <v>0</v>
      </c>
      <c r="F82" s="38">
        <f>COUNTIF(F3:F70,"S")</f>
        <v>0</v>
      </c>
      <c r="G82" s="38">
        <f>COUNTIF(G3:G70,"S")</f>
        <v>0</v>
      </c>
      <c r="H82" s="38">
        <f>COUNTIF(H3:H70,"S")</f>
        <v>0</v>
      </c>
      <c r="I82" s="15">
        <f>COUNTIF(I3:I70,"S")</f>
        <v>0</v>
      </c>
      <c r="J82" s="13"/>
      <c r="K82" s="38"/>
    </row>
    <row r="83" spans="1:11" ht="12.75" customHeight="1" x14ac:dyDescent="0.25">
      <c r="A83" s="37"/>
      <c r="B83" s="37"/>
      <c r="C83" s="22"/>
      <c r="D83" s="38"/>
      <c r="E83" s="38"/>
      <c r="F83" s="38"/>
      <c r="G83" s="38"/>
      <c r="H83" s="38"/>
      <c r="I83" s="16"/>
      <c r="J83" s="38"/>
      <c r="K83" s="38"/>
    </row>
    <row r="84" spans="1:11" ht="6.75" customHeight="1" x14ac:dyDescent="0.25">
      <c r="A84" s="37"/>
      <c r="B84" s="37"/>
      <c r="C84" s="22" t="s">
        <v>9</v>
      </c>
      <c r="D84" s="38">
        <f>COUNTIF(D3:D70,"M")</f>
        <v>0</v>
      </c>
      <c r="E84" s="38">
        <f>COUNTIF(E3:E70,"M")</f>
        <v>0</v>
      </c>
      <c r="F84" s="38">
        <f>COUNTIF(F3:F70,"M")</f>
        <v>0</v>
      </c>
      <c r="G84" s="38">
        <f>COUNTIF(G3:G70,"M")</f>
        <v>0</v>
      </c>
      <c r="H84" s="38">
        <f>COUNTIF(H3:H70,"M")</f>
        <v>0</v>
      </c>
      <c r="I84" s="15">
        <f>COUNTIF(I3:I70,"M")</f>
        <v>0</v>
      </c>
      <c r="J84" s="38"/>
      <c r="K84" s="38"/>
    </row>
    <row r="85" spans="1:11" ht="15.75" customHeight="1" x14ac:dyDescent="0.25">
      <c r="A85" s="39"/>
      <c r="B85" s="37"/>
      <c r="C85" s="22"/>
      <c r="D85" s="38"/>
      <c r="E85" s="38"/>
      <c r="F85" s="38"/>
      <c r="G85" s="38"/>
      <c r="H85" s="38"/>
      <c r="I85" s="16"/>
      <c r="J85" s="38"/>
      <c r="K85" s="38"/>
    </row>
    <row r="86" spans="1:11" ht="3.75" customHeight="1" x14ac:dyDescent="0.25">
      <c r="A86" s="39"/>
      <c r="B86" s="37"/>
      <c r="C86" s="22" t="s">
        <v>10</v>
      </c>
      <c r="D86" s="38">
        <f>COUNTIF(D3:D70,"L")</f>
        <v>0</v>
      </c>
      <c r="E86" s="38">
        <f>COUNTIF($E$3:$E$76,"L")</f>
        <v>0</v>
      </c>
      <c r="F86" s="38">
        <f>COUNTIF($F$3:$F$76,"L")</f>
        <v>0</v>
      </c>
      <c r="G86" s="38">
        <f>COUNTIF($G$3:$G$76,"L")</f>
        <v>0</v>
      </c>
      <c r="H86" s="38">
        <f>COUNTIF($H$3:$H$76,"L")</f>
        <v>0</v>
      </c>
      <c r="I86" s="15">
        <f>COUNTIF($I$3:$I$76,"L")</f>
        <v>0</v>
      </c>
      <c r="J86" s="38"/>
      <c r="K86" s="38"/>
    </row>
    <row r="87" spans="1:11" ht="22.2" customHeight="1" x14ac:dyDescent="0.25">
      <c r="B87" s="39"/>
      <c r="C87" s="22"/>
      <c r="D87" s="38"/>
      <c r="E87" s="38"/>
      <c r="F87" s="38"/>
      <c r="G87" s="38"/>
      <c r="H87" s="38"/>
      <c r="I87" s="16"/>
      <c r="J87" s="38"/>
      <c r="K87" s="38"/>
    </row>
    <row r="88" spans="1:11" ht="39" hidden="1" customHeight="1" x14ac:dyDescent="0.25">
      <c r="B88" s="39"/>
      <c r="C88" s="22" t="s">
        <v>11</v>
      </c>
      <c r="D88" s="38">
        <f>COUNTIF(D3:D70,"XL")</f>
        <v>0</v>
      </c>
      <c r="E88" s="38">
        <f>COUNTIF($E$3:$E$76,"XL")</f>
        <v>0</v>
      </c>
      <c r="F88" s="38">
        <f>COUNTIF($F$3:$F$76,"XL")</f>
        <v>0</v>
      </c>
      <c r="G88" s="38">
        <f>COUNTIF($G$3:$G$76,"XL")</f>
        <v>0</v>
      </c>
      <c r="H88" s="38">
        <f>COUNTIF($H$3:$H$76,"XL")</f>
        <v>0</v>
      </c>
      <c r="I88" s="15">
        <f>COUNTIF($I$3:$I$76,"XL")</f>
        <v>0</v>
      </c>
      <c r="J88" s="38"/>
      <c r="K88" s="38"/>
    </row>
    <row r="89" spans="1:11" ht="22.2" customHeight="1" x14ac:dyDescent="0.25">
      <c r="A89" s="48"/>
      <c r="B89" s="47"/>
      <c r="C89" s="22"/>
      <c r="D89" s="38"/>
      <c r="E89" s="38"/>
      <c r="F89" s="38"/>
      <c r="G89" s="38"/>
      <c r="H89" s="38"/>
      <c r="I89" s="16"/>
      <c r="J89" s="38"/>
      <c r="K89" s="15"/>
    </row>
    <row r="90" spans="1:11" ht="14.25" customHeight="1" thickBot="1" x14ac:dyDescent="0.3">
      <c r="A90" s="48"/>
      <c r="B90" s="47"/>
      <c r="C90" s="31" t="s">
        <v>12</v>
      </c>
      <c r="D90" s="15">
        <f>COUNTIF(D3:D70,"XXL")</f>
        <v>0</v>
      </c>
      <c r="E90" s="15">
        <f>COUNTIF(E3:E70,"XXL")</f>
        <v>0</v>
      </c>
      <c r="F90" s="15">
        <f>COUNTIF(F3:F70,"XXL")</f>
        <v>0</v>
      </c>
      <c r="G90" s="15">
        <f>COUNTIF(G3:G70,"XXL")</f>
        <v>0</v>
      </c>
      <c r="H90" s="15">
        <f>COUNTIF(H3:H70,"XXL")</f>
        <v>0</v>
      </c>
      <c r="I90" s="15">
        <f>COUNTIF(I3:I70,"XXL")</f>
        <v>0</v>
      </c>
      <c r="J90" s="38"/>
      <c r="K90" s="17"/>
    </row>
    <row r="91" spans="1:11" ht="15.75" customHeight="1" thickBot="1" x14ac:dyDescent="0.3">
      <c r="C91" s="40"/>
      <c r="D91" s="17"/>
      <c r="E91" s="17"/>
      <c r="F91" s="17"/>
      <c r="G91" s="17"/>
      <c r="H91" s="17"/>
      <c r="I91" s="17"/>
      <c r="J91" s="15"/>
      <c r="K91" s="43">
        <f t="shared" ref="K91" si="5">SUM(K71:K90)</f>
        <v>0</v>
      </c>
    </row>
    <row r="92" spans="1:11" ht="15.75" customHeight="1" thickBot="1" x14ac:dyDescent="0.3">
      <c r="C92" s="45" t="s">
        <v>13</v>
      </c>
      <c r="D92" s="41">
        <f>SUM(D71:D91)</f>
        <v>0</v>
      </c>
      <c r="E92" s="41">
        <f>SUM(E71:E91)</f>
        <v>0</v>
      </c>
      <c r="F92" s="41">
        <f>SUM(F71:F91)</f>
        <v>0</v>
      </c>
      <c r="G92" s="41">
        <f>SUM(G71:G91)</f>
        <v>0</v>
      </c>
      <c r="H92" s="41">
        <f>SUM(H71:H91)</f>
        <v>0</v>
      </c>
      <c r="I92" s="41">
        <f>SUM(I71:I91)</f>
        <v>0</v>
      </c>
      <c r="J92" s="17"/>
      <c r="K92" s="44"/>
    </row>
    <row r="93" spans="1:11" ht="15.75" customHeight="1" thickBot="1" x14ac:dyDescent="0.3">
      <c r="C93" s="46"/>
      <c r="D93" s="42"/>
      <c r="E93" s="42"/>
      <c r="F93" s="42"/>
      <c r="G93" s="42"/>
      <c r="H93" s="42"/>
      <c r="I93" s="42"/>
      <c r="J93" s="43">
        <f>SUM(J71:J92)</f>
        <v>0</v>
      </c>
    </row>
    <row r="94" spans="1:11" ht="15.75" customHeight="1" thickBot="1" x14ac:dyDescent="0.3">
      <c r="J94" s="44"/>
    </row>
  </sheetData>
  <mergeCells count="492">
    <mergeCell ref="B59:B60"/>
    <mergeCell ref="B61:B62"/>
    <mergeCell ref="A57:A58"/>
    <mergeCell ref="A59:A60"/>
    <mergeCell ref="A61:A62"/>
    <mergeCell ref="J59:J60"/>
    <mergeCell ref="I59:I60"/>
    <mergeCell ref="H59:H60"/>
    <mergeCell ref="G59:G60"/>
    <mergeCell ref="F59:F60"/>
    <mergeCell ref="E59:E60"/>
    <mergeCell ref="D59:D60"/>
    <mergeCell ref="C59:C60"/>
    <mergeCell ref="C61:C62"/>
    <mergeCell ref="D61:D62"/>
    <mergeCell ref="E61:E62"/>
    <mergeCell ref="F61:F62"/>
    <mergeCell ref="G61:G62"/>
    <mergeCell ref="H61:H62"/>
    <mergeCell ref="I61:I62"/>
    <mergeCell ref="J61:J62"/>
    <mergeCell ref="J57:J58"/>
    <mergeCell ref="B55:B56"/>
    <mergeCell ref="A55:A56"/>
    <mergeCell ref="C57:C58"/>
    <mergeCell ref="D57:D58"/>
    <mergeCell ref="E57:E58"/>
    <mergeCell ref="F57:F58"/>
    <mergeCell ref="G57:G58"/>
    <mergeCell ref="H57:H58"/>
    <mergeCell ref="C55:C56"/>
    <mergeCell ref="D55:D56"/>
    <mergeCell ref="E55:E56"/>
    <mergeCell ref="F55:F56"/>
    <mergeCell ref="G55:G56"/>
    <mergeCell ref="H55:H56"/>
    <mergeCell ref="B57:B58"/>
    <mergeCell ref="I73:I74"/>
    <mergeCell ref="E69:E70"/>
    <mergeCell ref="F69:F70"/>
    <mergeCell ref="G69:G70"/>
    <mergeCell ref="H69:H70"/>
    <mergeCell ref="I69:I70"/>
    <mergeCell ref="E65:E66"/>
    <mergeCell ref="F65:F66"/>
    <mergeCell ref="G65:G66"/>
    <mergeCell ref="H65:H66"/>
    <mergeCell ref="I65:I66"/>
    <mergeCell ref="K91:K92"/>
    <mergeCell ref="K65:K66"/>
    <mergeCell ref="K67:K68"/>
    <mergeCell ref="K69:K70"/>
    <mergeCell ref="K71:K72"/>
    <mergeCell ref="K73:K74"/>
    <mergeCell ref="K75:K76"/>
    <mergeCell ref="K81:K82"/>
    <mergeCell ref="K83:K84"/>
    <mergeCell ref="K85:K86"/>
    <mergeCell ref="K89:K90"/>
    <mergeCell ref="K79:K80"/>
    <mergeCell ref="K77:K78"/>
    <mergeCell ref="K49:K50"/>
    <mergeCell ref="K51:K52"/>
    <mergeCell ref="K53:K54"/>
    <mergeCell ref="K63:K64"/>
    <mergeCell ref="K59:K60"/>
    <mergeCell ref="K61:K62"/>
    <mergeCell ref="J55:J56"/>
    <mergeCell ref="K55:K56"/>
    <mergeCell ref="K87:K88"/>
    <mergeCell ref="J73:J74"/>
    <mergeCell ref="J71:J72"/>
    <mergeCell ref="J69:J70"/>
    <mergeCell ref="J67:J68"/>
    <mergeCell ref="K57:K58"/>
    <mergeCell ref="J79:J80"/>
    <mergeCell ref="J77:J78"/>
    <mergeCell ref="J65:J66"/>
    <mergeCell ref="J63:J64"/>
    <mergeCell ref="A89:A90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B87:B88"/>
    <mergeCell ref="C92:C93"/>
    <mergeCell ref="D92:D93"/>
    <mergeCell ref="C88:C89"/>
    <mergeCell ref="D88:D89"/>
    <mergeCell ref="E92:E93"/>
    <mergeCell ref="F92:F93"/>
    <mergeCell ref="G92:G93"/>
    <mergeCell ref="B89:B90"/>
    <mergeCell ref="I92:I93"/>
    <mergeCell ref="E88:E89"/>
    <mergeCell ref="F88:F89"/>
    <mergeCell ref="G88:G89"/>
    <mergeCell ref="H88:H89"/>
    <mergeCell ref="I88:I89"/>
    <mergeCell ref="J87:J88"/>
    <mergeCell ref="E86:E87"/>
    <mergeCell ref="F86:F87"/>
    <mergeCell ref="G86:G87"/>
    <mergeCell ref="H86:H87"/>
    <mergeCell ref="I86:I87"/>
    <mergeCell ref="J89:J90"/>
    <mergeCell ref="J91:J92"/>
    <mergeCell ref="J93:J94"/>
    <mergeCell ref="H92:H93"/>
    <mergeCell ref="C86:C87"/>
    <mergeCell ref="D86:D87"/>
    <mergeCell ref="E84:E85"/>
    <mergeCell ref="F84:F85"/>
    <mergeCell ref="G84:G85"/>
    <mergeCell ref="H84:H85"/>
    <mergeCell ref="C90:C91"/>
    <mergeCell ref="D90:D91"/>
    <mergeCell ref="E90:E91"/>
    <mergeCell ref="F90:F91"/>
    <mergeCell ref="G90:G91"/>
    <mergeCell ref="H90:H91"/>
    <mergeCell ref="A83:A84"/>
    <mergeCell ref="B85:B86"/>
    <mergeCell ref="J85:J86"/>
    <mergeCell ref="A79:A80"/>
    <mergeCell ref="B81:B82"/>
    <mergeCell ref="C84:C85"/>
    <mergeCell ref="D84:D85"/>
    <mergeCell ref="E82:E83"/>
    <mergeCell ref="F82:F83"/>
    <mergeCell ref="G82:G83"/>
    <mergeCell ref="H82:H83"/>
    <mergeCell ref="I82:I83"/>
    <mergeCell ref="J83:J84"/>
    <mergeCell ref="B79:B80"/>
    <mergeCell ref="C82:C83"/>
    <mergeCell ref="A81:A82"/>
    <mergeCell ref="B83:B84"/>
    <mergeCell ref="A85:A86"/>
    <mergeCell ref="E79:E80"/>
    <mergeCell ref="F79:F80"/>
    <mergeCell ref="G79:G80"/>
    <mergeCell ref="H79:H80"/>
    <mergeCell ref="I79:I80"/>
    <mergeCell ref="D79:D80"/>
    <mergeCell ref="D82:D83"/>
    <mergeCell ref="C79:C80"/>
    <mergeCell ref="E75:E76"/>
    <mergeCell ref="F75:F76"/>
    <mergeCell ref="G75:G76"/>
    <mergeCell ref="H75:H76"/>
    <mergeCell ref="I75:I76"/>
    <mergeCell ref="J75:J76"/>
    <mergeCell ref="A75:A76"/>
    <mergeCell ref="B75:B76"/>
    <mergeCell ref="C75:C76"/>
    <mergeCell ref="D75:D76"/>
    <mergeCell ref="A77:A78"/>
    <mergeCell ref="C77:C78"/>
    <mergeCell ref="D77:D78"/>
    <mergeCell ref="E77:E78"/>
    <mergeCell ref="F77:F78"/>
    <mergeCell ref="G77:G78"/>
    <mergeCell ref="H77:H78"/>
    <mergeCell ref="B77:B78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A65:A66"/>
    <mergeCell ref="B65:B66"/>
    <mergeCell ref="C65:C66"/>
    <mergeCell ref="D65:D66"/>
    <mergeCell ref="E63:E64"/>
    <mergeCell ref="F63:F64"/>
    <mergeCell ref="G63:G64"/>
    <mergeCell ref="H63:H64"/>
    <mergeCell ref="I63:I64"/>
    <mergeCell ref="A63:A64"/>
    <mergeCell ref="B63:B64"/>
    <mergeCell ref="C63:C64"/>
    <mergeCell ref="D63:D64"/>
    <mergeCell ref="E53:E54"/>
    <mergeCell ref="F53:F54"/>
    <mergeCell ref="G53:G54"/>
    <mergeCell ref="H53:H54"/>
    <mergeCell ref="I53:I54"/>
    <mergeCell ref="J53:J54"/>
    <mergeCell ref="A53:A54"/>
    <mergeCell ref="B53:B54"/>
    <mergeCell ref="C53:C54"/>
    <mergeCell ref="D53:D54"/>
    <mergeCell ref="E51:E52"/>
    <mergeCell ref="F51:F52"/>
    <mergeCell ref="G51:G52"/>
    <mergeCell ref="H51:H52"/>
    <mergeCell ref="I51:I52"/>
    <mergeCell ref="J51:J52"/>
    <mergeCell ref="A51:A52"/>
    <mergeCell ref="B51:B52"/>
    <mergeCell ref="C51:C52"/>
    <mergeCell ref="D51:D52"/>
    <mergeCell ref="E49:E50"/>
    <mergeCell ref="F49:F50"/>
    <mergeCell ref="G49:G50"/>
    <mergeCell ref="H49:H50"/>
    <mergeCell ref="I49:I50"/>
    <mergeCell ref="J49:J50"/>
    <mergeCell ref="A49:A50"/>
    <mergeCell ref="B49:B50"/>
    <mergeCell ref="C49:C50"/>
    <mergeCell ref="D49:D50"/>
    <mergeCell ref="E47:E48"/>
    <mergeCell ref="F47:F48"/>
    <mergeCell ref="G47:G48"/>
    <mergeCell ref="H47:H48"/>
    <mergeCell ref="I47:I48"/>
    <mergeCell ref="J47:J48"/>
    <mergeCell ref="A47:A48"/>
    <mergeCell ref="B47:B48"/>
    <mergeCell ref="C47:C48"/>
    <mergeCell ref="D47:D48"/>
    <mergeCell ref="E45:E46"/>
    <mergeCell ref="F45:F46"/>
    <mergeCell ref="G45:G46"/>
    <mergeCell ref="H45:H46"/>
    <mergeCell ref="I45:I46"/>
    <mergeCell ref="J45:J46"/>
    <mergeCell ref="A45:A46"/>
    <mergeCell ref="B45:B46"/>
    <mergeCell ref="C45:C46"/>
    <mergeCell ref="D45:D46"/>
    <mergeCell ref="E43:E44"/>
    <mergeCell ref="F43:F44"/>
    <mergeCell ref="G43:G44"/>
    <mergeCell ref="H43:H44"/>
    <mergeCell ref="I43:I44"/>
    <mergeCell ref="J43:J44"/>
    <mergeCell ref="A43:A44"/>
    <mergeCell ref="B43:B44"/>
    <mergeCell ref="C43:C44"/>
    <mergeCell ref="D43:D44"/>
    <mergeCell ref="E41:E42"/>
    <mergeCell ref="F41:F42"/>
    <mergeCell ref="G41:G42"/>
    <mergeCell ref="H41:H42"/>
    <mergeCell ref="I41:I42"/>
    <mergeCell ref="J41:J42"/>
    <mergeCell ref="A41:A42"/>
    <mergeCell ref="B41:B42"/>
    <mergeCell ref="C41:C42"/>
    <mergeCell ref="D41:D42"/>
    <mergeCell ref="E39:E40"/>
    <mergeCell ref="F39:F40"/>
    <mergeCell ref="G39:G40"/>
    <mergeCell ref="H39:H40"/>
    <mergeCell ref="I39:I40"/>
    <mergeCell ref="J39:J40"/>
    <mergeCell ref="A39:A40"/>
    <mergeCell ref="B39:B40"/>
    <mergeCell ref="C39:C40"/>
    <mergeCell ref="D39:D40"/>
    <mergeCell ref="E37:E38"/>
    <mergeCell ref="F37:F38"/>
    <mergeCell ref="G37:G38"/>
    <mergeCell ref="H37:H38"/>
    <mergeCell ref="I37:I38"/>
    <mergeCell ref="J37:J38"/>
    <mergeCell ref="A37:A38"/>
    <mergeCell ref="B37:B38"/>
    <mergeCell ref="C37:C38"/>
    <mergeCell ref="D37:D38"/>
    <mergeCell ref="E35:E36"/>
    <mergeCell ref="F35:F36"/>
    <mergeCell ref="G35:G36"/>
    <mergeCell ref="H35:H36"/>
    <mergeCell ref="I35:I36"/>
    <mergeCell ref="J35:J36"/>
    <mergeCell ref="A35:A36"/>
    <mergeCell ref="B35:B36"/>
    <mergeCell ref="C35:C36"/>
    <mergeCell ref="D35:D36"/>
    <mergeCell ref="E33:E34"/>
    <mergeCell ref="F33:F34"/>
    <mergeCell ref="G33:G34"/>
    <mergeCell ref="H33:H34"/>
    <mergeCell ref="I33:I34"/>
    <mergeCell ref="J33:J34"/>
    <mergeCell ref="A33:A34"/>
    <mergeCell ref="B33:B34"/>
    <mergeCell ref="C33:C34"/>
    <mergeCell ref="D33:D34"/>
    <mergeCell ref="E31:E32"/>
    <mergeCell ref="F31:F32"/>
    <mergeCell ref="G31:G32"/>
    <mergeCell ref="H31:H32"/>
    <mergeCell ref="I31:I32"/>
    <mergeCell ref="J31:J32"/>
    <mergeCell ref="A31:A32"/>
    <mergeCell ref="B31:B32"/>
    <mergeCell ref="C31:C32"/>
    <mergeCell ref="D31:D32"/>
    <mergeCell ref="E29:E30"/>
    <mergeCell ref="F29:F30"/>
    <mergeCell ref="G29:G30"/>
    <mergeCell ref="H29:H30"/>
    <mergeCell ref="I29:I30"/>
    <mergeCell ref="J29:J30"/>
    <mergeCell ref="A29:A30"/>
    <mergeCell ref="B29:B30"/>
    <mergeCell ref="C29:C30"/>
    <mergeCell ref="D29:D30"/>
    <mergeCell ref="E27:E28"/>
    <mergeCell ref="F27:F28"/>
    <mergeCell ref="G27:G28"/>
    <mergeCell ref="H27:H28"/>
    <mergeCell ref="I27:I28"/>
    <mergeCell ref="J27:J28"/>
    <mergeCell ref="A27:A28"/>
    <mergeCell ref="B27:B28"/>
    <mergeCell ref="C27:C28"/>
    <mergeCell ref="D27:D28"/>
    <mergeCell ref="E25:E26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3:E24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1:E22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19:E20"/>
    <mergeCell ref="F19:F20"/>
    <mergeCell ref="G19:G20"/>
    <mergeCell ref="H19:H20"/>
    <mergeCell ref="I19:I20"/>
    <mergeCell ref="J19:J20"/>
    <mergeCell ref="A19:A20"/>
    <mergeCell ref="B19:B20"/>
    <mergeCell ref="C19:C20"/>
    <mergeCell ref="D19:D20"/>
    <mergeCell ref="G15:G16"/>
    <mergeCell ref="H15:H16"/>
    <mergeCell ref="I15:I16"/>
    <mergeCell ref="J15:J16"/>
    <mergeCell ref="A15:A16"/>
    <mergeCell ref="B15:B16"/>
    <mergeCell ref="C15:C16"/>
    <mergeCell ref="D15:D16"/>
    <mergeCell ref="E17:E18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J11:J12"/>
    <mergeCell ref="A11:A12"/>
    <mergeCell ref="B11:B12"/>
    <mergeCell ref="C11:C12"/>
    <mergeCell ref="D11:D12"/>
    <mergeCell ref="E13:E14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J7:J8"/>
    <mergeCell ref="A7:A8"/>
    <mergeCell ref="B7:B8"/>
    <mergeCell ref="C7:C8"/>
    <mergeCell ref="D7:D8"/>
    <mergeCell ref="E9:E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J5:J6"/>
    <mergeCell ref="A5:A6"/>
    <mergeCell ref="B5:B6"/>
    <mergeCell ref="C5:C6"/>
    <mergeCell ref="D5:D6"/>
    <mergeCell ref="E3:E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I55:I56"/>
    <mergeCell ref="I57:I58"/>
    <mergeCell ref="I77:I78"/>
    <mergeCell ref="I90:I91"/>
    <mergeCell ref="I84:I85"/>
    <mergeCell ref="I71:I72"/>
    <mergeCell ref="I67:I68"/>
    <mergeCell ref="E5:E6"/>
    <mergeCell ref="F5:F6"/>
    <mergeCell ref="G5:G6"/>
    <mergeCell ref="H5:H6"/>
    <mergeCell ref="I5:I6"/>
    <mergeCell ref="E7:E8"/>
    <mergeCell ref="F7:F8"/>
    <mergeCell ref="G7:G8"/>
    <mergeCell ref="H7:H8"/>
    <mergeCell ref="I7:I8"/>
    <mergeCell ref="E11:E12"/>
    <mergeCell ref="F11:F12"/>
    <mergeCell ref="G11:G12"/>
    <mergeCell ref="H11:H12"/>
    <mergeCell ref="I11:I12"/>
    <mergeCell ref="E15:E16"/>
    <mergeCell ref="F15:F16"/>
  </mergeCells>
  <pageMargins left="0.7" right="0.7" top="0.75" bottom="0.75" header="0.3" footer="0.3"/>
  <pageSetup paperSize="9" scale="3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1F8B19-CD23-4D1F-90A3-9D72CF445EFA}">
          <x14:formula1>
            <xm:f>'Ark2'!$C$23:$C$32</xm:f>
          </x14:formula1>
          <xm:sqref>D3:I70</xm:sqref>
        </x14:dataValidation>
        <x14:dataValidation type="list" allowBlank="1" showInputMessage="1" showErrorMessage="1" xr:uid="{DEEC4BDD-DCFD-454C-8A24-7199CE0883FB}">
          <x14:formula1>
            <xm:f>'Ark2'!$E$23:$E$27</xm:f>
          </x14:formula1>
          <xm:sqref>J3:J70</xm:sqref>
        </x14:dataValidation>
        <x14:dataValidation type="list" allowBlank="1" showInputMessage="1" showErrorMessage="1" xr:uid="{00A71168-29FA-43B8-82D1-D35F28602CF1}">
          <x14:formula1>
            <xm:f>'Ark2'!$E$2:$E$3</xm:f>
          </x14:formula1>
          <xm:sqref>K3:K70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B55E-0E6D-458F-ABFF-AFCBFA161393}">
  <dimension ref="A1:E33"/>
  <sheetViews>
    <sheetView workbookViewId="0">
      <selection activeCell="E28" sqref="E28"/>
    </sheetView>
  </sheetViews>
  <sheetFormatPr baseColWidth="10" defaultColWidth="11.44140625" defaultRowHeight="13.2" x14ac:dyDescent="0.25"/>
  <cols>
    <col min="1" max="1" width="15.33203125" bestFit="1" customWidth="1"/>
  </cols>
  <sheetData>
    <row r="1" spans="1:5" x14ac:dyDescent="0.25">
      <c r="A1" t="s">
        <v>14</v>
      </c>
      <c r="C1" t="s">
        <v>15</v>
      </c>
      <c r="E1" s="2" t="s">
        <v>16</v>
      </c>
    </row>
    <row r="2" spans="1:5" x14ac:dyDescent="0.25">
      <c r="A2">
        <v>116</v>
      </c>
      <c r="C2" t="s">
        <v>17</v>
      </c>
      <c r="E2" s="2" t="s">
        <v>18</v>
      </c>
    </row>
    <row r="3" spans="1:5" x14ac:dyDescent="0.25">
      <c r="A3">
        <v>128</v>
      </c>
      <c r="C3" t="s">
        <v>19</v>
      </c>
      <c r="E3" s="2" t="s">
        <v>20</v>
      </c>
    </row>
    <row r="4" spans="1:5" x14ac:dyDescent="0.25">
      <c r="A4">
        <v>140</v>
      </c>
      <c r="C4" s="2" t="s">
        <v>17</v>
      </c>
    </row>
    <row r="5" spans="1:5" x14ac:dyDescent="0.25">
      <c r="A5">
        <v>152</v>
      </c>
      <c r="C5" s="2" t="s">
        <v>21</v>
      </c>
    </row>
    <row r="6" spans="1:5" x14ac:dyDescent="0.25">
      <c r="A6">
        <v>164</v>
      </c>
    </row>
    <row r="7" spans="1:5" x14ac:dyDescent="0.25">
      <c r="A7" t="s">
        <v>22</v>
      </c>
    </row>
    <row r="8" spans="1:5" x14ac:dyDescent="0.25">
      <c r="A8" t="s">
        <v>23</v>
      </c>
    </row>
    <row r="9" spans="1:5" x14ac:dyDescent="0.25">
      <c r="A9" t="s">
        <v>24</v>
      </c>
    </row>
    <row r="10" spans="1:5" x14ac:dyDescent="0.25">
      <c r="A10" t="s">
        <v>25</v>
      </c>
    </row>
    <row r="11" spans="1:5" x14ac:dyDescent="0.25">
      <c r="A11" t="s">
        <v>26</v>
      </c>
    </row>
    <row r="12" spans="1:5" x14ac:dyDescent="0.25">
      <c r="A12" t="s">
        <v>26</v>
      </c>
    </row>
    <row r="13" spans="1:5" x14ac:dyDescent="0.25">
      <c r="A13" t="s">
        <v>27</v>
      </c>
    </row>
    <row r="14" spans="1:5" x14ac:dyDescent="0.25">
      <c r="A14" t="s">
        <v>28</v>
      </c>
    </row>
    <row r="15" spans="1:5" x14ac:dyDescent="0.25">
      <c r="A15" s="2" t="s">
        <v>29</v>
      </c>
    </row>
    <row r="16" spans="1:5" x14ac:dyDescent="0.25">
      <c r="A16" s="2" t="s">
        <v>30</v>
      </c>
    </row>
    <row r="17" spans="1:5" x14ac:dyDescent="0.25">
      <c r="A17" s="2" t="s">
        <v>31</v>
      </c>
    </row>
    <row r="18" spans="1:5" x14ac:dyDescent="0.25">
      <c r="A18" s="2" t="s">
        <v>32</v>
      </c>
    </row>
    <row r="19" spans="1:5" x14ac:dyDescent="0.25">
      <c r="A19" s="2" t="s">
        <v>33</v>
      </c>
    </row>
    <row r="20" spans="1:5" x14ac:dyDescent="0.25">
      <c r="A20" s="2" t="s">
        <v>34</v>
      </c>
    </row>
    <row r="22" spans="1:5" ht="14.4" x14ac:dyDescent="0.25">
      <c r="A22">
        <v>116</v>
      </c>
      <c r="C22" s="3"/>
    </row>
    <row r="23" spans="1:5" ht="14.4" x14ac:dyDescent="0.25">
      <c r="A23">
        <v>128</v>
      </c>
      <c r="C23" s="3" t="s">
        <v>35</v>
      </c>
      <c r="E23" s="2" t="s">
        <v>36</v>
      </c>
    </row>
    <row r="24" spans="1:5" ht="14.4" x14ac:dyDescent="0.25">
      <c r="A24">
        <v>140</v>
      </c>
      <c r="C24" s="3" t="s">
        <v>37</v>
      </c>
      <c r="E24" s="2" t="s">
        <v>38</v>
      </c>
    </row>
    <row r="25" spans="1:5" ht="14.4" x14ac:dyDescent="0.25">
      <c r="A25">
        <v>152</v>
      </c>
      <c r="C25" s="3" t="s">
        <v>39</v>
      </c>
      <c r="E25" s="2" t="s">
        <v>40</v>
      </c>
    </row>
    <row r="26" spans="1:5" ht="14.4" x14ac:dyDescent="0.25">
      <c r="A26">
        <v>164</v>
      </c>
      <c r="C26" s="3" t="s">
        <v>41</v>
      </c>
      <c r="E26" s="2" t="s">
        <v>42</v>
      </c>
    </row>
    <row r="27" spans="1:5" ht="14.4" x14ac:dyDescent="0.25">
      <c r="A27">
        <v>176</v>
      </c>
      <c r="C27" s="3" t="s">
        <v>43</v>
      </c>
      <c r="E27" s="2" t="s">
        <v>44</v>
      </c>
    </row>
    <row r="28" spans="1:5" x14ac:dyDescent="0.25">
      <c r="A28" s="2" t="s">
        <v>23</v>
      </c>
      <c r="C28" s="2" t="s">
        <v>23</v>
      </c>
    </row>
    <row r="29" spans="1:5" x14ac:dyDescent="0.25">
      <c r="A29" s="2" t="s">
        <v>24</v>
      </c>
      <c r="C29" s="2" t="s">
        <v>24</v>
      </c>
    </row>
    <row r="30" spans="1:5" x14ac:dyDescent="0.25">
      <c r="A30" s="2" t="s">
        <v>25</v>
      </c>
      <c r="C30" s="2" t="s">
        <v>25</v>
      </c>
    </row>
    <row r="31" spans="1:5" x14ac:dyDescent="0.25">
      <c r="A31" s="2" t="s">
        <v>26</v>
      </c>
      <c r="C31" s="2" t="s">
        <v>26</v>
      </c>
    </row>
    <row r="32" spans="1:5" x14ac:dyDescent="0.25">
      <c r="A32" s="2" t="s">
        <v>27</v>
      </c>
      <c r="C32" s="2" t="s">
        <v>27</v>
      </c>
    </row>
    <row r="33" spans="1:1" x14ac:dyDescent="0.25">
      <c r="A33" s="2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torshov</dc:creator>
  <cp:keywords/>
  <dc:description/>
  <cp:lastModifiedBy>Mathias Sveen</cp:lastModifiedBy>
  <cp:revision/>
  <dcterms:created xsi:type="dcterms:W3CDTF">2020-11-16T10:47:28Z</dcterms:created>
  <dcterms:modified xsi:type="dcterms:W3CDTF">2024-02-22T11:10:29Z</dcterms:modified>
  <cp:category/>
  <cp:contentStatus/>
</cp:coreProperties>
</file>